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er\一般財団法人　エルピーガス振興センター Dropbox\構造改善\令和７年度　構造改善推進事業\ほ　ホームページ関連\HP作成依頼用\様式ブランクフォーム_R7\実績報告時\"/>
    </mc:Choice>
  </mc:AlternateContent>
  <xr:revisionPtr revIDLastSave="0" documentId="8_{2F3D8708-A748-42F4-B41D-0DC464701306}" xr6:coauthVersionLast="47" xr6:coauthVersionMax="47" xr10:uidLastSave="{00000000-0000-0000-0000-000000000000}"/>
  <bookViews>
    <workbookView xWindow="28680" yWindow="-120" windowWidth="29040" windowHeight="15720" xr2:uid="{648C5B63-76CE-431E-BC2A-5F5783CF8309}"/>
  </bookViews>
  <sheets>
    <sheet name="導入・開通報告書(ブランク)" sheetId="11" r:id="rId1"/>
    <sheet name="導入・開通報告書(入力例)" sheetId="10"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1" l="1"/>
  <c r="I14" i="11" s="1"/>
  <c r="I15" i="11" s="1"/>
  <c r="F26" i="11"/>
  <c r="C26" i="11"/>
  <c r="G21" i="11"/>
  <c r="F21" i="11"/>
  <c r="D21" i="11"/>
  <c r="C21" i="11"/>
  <c r="E21" i="11" s="1"/>
  <c r="E20" i="11"/>
  <c r="E19" i="11"/>
  <c r="G14" i="11"/>
  <c r="F14" i="11"/>
  <c r="C14" i="11"/>
  <c r="I13" i="11"/>
  <c r="H13" i="11"/>
  <c r="H12" i="11"/>
  <c r="D21" i="10"/>
  <c r="E20" i="10"/>
  <c r="E19" i="10"/>
  <c r="F26" i="10"/>
  <c r="C26" i="10"/>
  <c r="G21" i="10"/>
  <c r="F21" i="10"/>
  <c r="C21" i="10"/>
  <c r="I15" i="10"/>
  <c r="I14" i="10"/>
  <c r="G14" i="10"/>
  <c r="F14" i="10"/>
  <c r="C14" i="10"/>
  <c r="I13" i="10"/>
  <c r="H13" i="10"/>
  <c r="I12" i="10"/>
  <c r="H12" i="10"/>
  <c r="G22" i="10" l="1"/>
  <c r="H14" i="11"/>
  <c r="H15" i="11" s="1"/>
  <c r="E21" i="10"/>
  <c r="H14" i="10"/>
  <c r="H15" i="10" s="1"/>
</calcChain>
</file>

<file path=xl/sharedStrings.xml><?xml version="1.0" encoding="utf-8"?>
<sst xmlns="http://schemas.openxmlformats.org/spreadsheetml/2006/main" count="77" uniqueCount="37">
  <si>
    <t>計</t>
    <rPh sb="0" eb="1">
      <t>ケイ</t>
    </rPh>
    <phoneticPr fontId="2"/>
  </si>
  <si>
    <t>新　規</t>
    <rPh sb="0" eb="1">
      <t>シン</t>
    </rPh>
    <rPh sb="2" eb="3">
      <t>ノリ</t>
    </rPh>
    <phoneticPr fontId="2"/>
  </si>
  <si>
    <t>交　換</t>
    <rPh sb="0" eb="1">
      <t>コウ</t>
    </rPh>
    <rPh sb="2" eb="3">
      <t>カン</t>
    </rPh>
    <phoneticPr fontId="2"/>
  </si>
  <si>
    <t>(2)開通記録について</t>
    <rPh sb="3" eb="5">
      <t>カイツウ</t>
    </rPh>
    <rPh sb="5" eb="7">
      <t>キロク</t>
    </rPh>
    <phoneticPr fontId="2"/>
  </si>
  <si>
    <t>(1)導入件数について</t>
    <rPh sb="3" eb="5">
      <t>ドウニュウ</t>
    </rPh>
    <rPh sb="5" eb="7">
      <t>ケンスウ</t>
    </rPh>
    <phoneticPr fontId="2"/>
  </si>
  <si>
    <t>記録している</t>
    <rPh sb="0" eb="2">
      <t>キロク</t>
    </rPh>
    <phoneticPr fontId="2"/>
  </si>
  <si>
    <t>記録していない</t>
    <rPh sb="0" eb="2">
      <t>キロク</t>
    </rPh>
    <phoneticPr fontId="2"/>
  </si>
  <si>
    <t>以　上</t>
    <rPh sb="0" eb="1">
      <t>イ</t>
    </rPh>
    <rPh sb="2" eb="3">
      <t>ウエ</t>
    </rPh>
    <phoneticPr fontId="2"/>
  </si>
  <si>
    <t>導入先並びに開通記録に関する報告書</t>
    <rPh sb="0" eb="3">
      <t>ドウニュウサキ</t>
    </rPh>
    <rPh sb="3" eb="4">
      <t>ナラ</t>
    </rPh>
    <rPh sb="6" eb="8">
      <t>カイツウ</t>
    </rPh>
    <rPh sb="8" eb="10">
      <t>キロク</t>
    </rPh>
    <rPh sb="11" eb="12">
      <t>カン</t>
    </rPh>
    <rPh sb="14" eb="17">
      <t>ホウコクショ</t>
    </rPh>
    <phoneticPr fontId="2"/>
  </si>
  <si>
    <t>　当社は、令和6年度「石油ガス流通合理化対策事業費補助金（石油ガスの流通合理化及び取引の適正化等に関する支援事業費のうち構造改善推進事業に係るもの）」に基づく補助事業の実施にあたり、導入した件数、開通状況、設置先の工事記録等について以下の通り報告します。
　尚、導入先明細等を明らかにするため、別途「導入先並びに開通記録一覧」および「設置工事完了報告書」を作成し保管管理します。</t>
    <rPh sb="1" eb="3">
      <t>トウシャ</t>
    </rPh>
    <rPh sb="76" eb="77">
      <t>モト</t>
    </rPh>
    <rPh sb="79" eb="81">
      <t>ホジョ</t>
    </rPh>
    <rPh sb="81" eb="83">
      <t>ジギョウ</t>
    </rPh>
    <rPh sb="84" eb="86">
      <t>ジッシ</t>
    </rPh>
    <rPh sb="91" eb="93">
      <t>ドウニュウ</t>
    </rPh>
    <rPh sb="95" eb="97">
      <t>ケンスウ</t>
    </rPh>
    <rPh sb="98" eb="100">
      <t>カイツウ</t>
    </rPh>
    <rPh sb="100" eb="102">
      <t>ジョウキョウ</t>
    </rPh>
    <rPh sb="103" eb="105">
      <t>セッチ</t>
    </rPh>
    <rPh sb="105" eb="106">
      <t>サキ</t>
    </rPh>
    <rPh sb="107" eb="109">
      <t>コウジ</t>
    </rPh>
    <rPh sb="109" eb="111">
      <t>キロク</t>
    </rPh>
    <rPh sb="111" eb="112">
      <t>ナド</t>
    </rPh>
    <rPh sb="116" eb="118">
      <t>イカ</t>
    </rPh>
    <rPh sb="119" eb="120">
      <t>トオ</t>
    </rPh>
    <rPh sb="121" eb="123">
      <t>ホウコク</t>
    </rPh>
    <rPh sb="129" eb="130">
      <t>ナオ</t>
    </rPh>
    <rPh sb="131" eb="134">
      <t>ドウニュウサキ</t>
    </rPh>
    <rPh sb="134" eb="136">
      <t>メイサイ</t>
    </rPh>
    <rPh sb="136" eb="137">
      <t>ナド</t>
    </rPh>
    <rPh sb="138" eb="139">
      <t>アキ</t>
    </rPh>
    <rPh sb="178" eb="180">
      <t>サクセイ</t>
    </rPh>
    <rPh sb="181" eb="183">
      <t>ホカン</t>
    </rPh>
    <rPh sb="183" eb="185">
      <t>カンリ</t>
    </rPh>
    <phoneticPr fontId="2"/>
  </si>
  <si>
    <t>(補助事業者名)</t>
    <rPh sb="1" eb="6">
      <t>ホジョジギョウシャ</t>
    </rPh>
    <rPh sb="6" eb="7">
      <t>ナ</t>
    </rPh>
    <phoneticPr fontId="2"/>
  </si>
  <si>
    <t>(代表者氏名)</t>
    <rPh sb="1" eb="4">
      <t>ダイヒョウシャ</t>
    </rPh>
    <rPh sb="4" eb="6">
      <t>シメイ</t>
    </rPh>
    <phoneticPr fontId="2"/>
  </si>
  <si>
    <t>(住　　　　所)</t>
    <rPh sb="1" eb="2">
      <t>スミ</t>
    </rPh>
    <rPh sb="6" eb="7">
      <t>ショ</t>
    </rPh>
    <phoneticPr fontId="2"/>
  </si>
  <si>
    <t>実際の導入件数</t>
    <rPh sb="0" eb="2">
      <t>ジッサイ</t>
    </rPh>
    <rPh sb="3" eb="5">
      <t>ドウニュウ</t>
    </rPh>
    <rPh sb="5" eb="7">
      <t>ケンスウ</t>
    </rPh>
    <phoneticPr fontId="2"/>
  </si>
  <si>
    <t>申請時に計画した
導入件数</t>
    <rPh sb="0" eb="3">
      <t>シンセイジ</t>
    </rPh>
    <rPh sb="4" eb="6">
      <t>ケイカク</t>
    </rPh>
    <rPh sb="9" eb="11">
      <t>ドウニュウ</t>
    </rPh>
    <rPh sb="11" eb="13">
      <t>ケンスウ</t>
    </rPh>
    <phoneticPr fontId="2"/>
  </si>
  <si>
    <t>株式会社　振興エルピーガス</t>
    <rPh sb="0" eb="2">
      <t>カブシキ</t>
    </rPh>
    <rPh sb="2" eb="4">
      <t>カイシャ</t>
    </rPh>
    <rPh sb="5" eb="7">
      <t>シンコウ</t>
    </rPh>
    <phoneticPr fontId="2"/>
  </si>
  <si>
    <t>東京都港区虎ノ門1-10-5</t>
    <rPh sb="0" eb="2">
      <t>トウキョウ</t>
    </rPh>
    <rPh sb="2" eb="3">
      <t>ト</t>
    </rPh>
    <rPh sb="3" eb="5">
      <t>ミナトク</t>
    </rPh>
    <rPh sb="5" eb="6">
      <t>トラ</t>
    </rPh>
    <rPh sb="7" eb="8">
      <t>モン</t>
    </rPh>
    <phoneticPr fontId="2"/>
  </si>
  <si>
    <t>振　興　太　郎</t>
    <rPh sb="0" eb="1">
      <t>シン</t>
    </rPh>
    <rPh sb="2" eb="3">
      <t>コウ</t>
    </rPh>
    <rPh sb="4" eb="5">
      <t>フトシ</t>
    </rPh>
    <rPh sb="6" eb="7">
      <t>ロウ</t>
    </rPh>
    <phoneticPr fontId="2"/>
  </si>
  <si>
    <t>(留意事項)</t>
    <rPh sb="1" eb="3">
      <t>リュウイ</t>
    </rPh>
    <rPh sb="3" eb="5">
      <t>ジコウ</t>
    </rPh>
    <phoneticPr fontId="2"/>
  </si>
  <si>
    <t>「導入先並びに開通記録一覧」および「設置工事完了報告書」は提出の必要はありません。
作成後は各社で保管・管理してください。</t>
    <rPh sb="29" eb="31">
      <t>テイシュツ</t>
    </rPh>
    <rPh sb="32" eb="34">
      <t>ヒツヨウ</t>
    </rPh>
    <rPh sb="42" eb="44">
      <t>サクセイ</t>
    </rPh>
    <rPh sb="44" eb="45">
      <t>ゴ</t>
    </rPh>
    <rPh sb="46" eb="48">
      <t>カクシャ</t>
    </rPh>
    <rPh sb="49" eb="51">
      <t>ホカン</t>
    </rPh>
    <rPh sb="52" eb="54">
      <t>カンリ</t>
    </rPh>
    <phoneticPr fontId="2"/>
  </si>
  <si>
    <t xml:space="preserve">  ※それぞれの件数を
　  記入する。</t>
    <phoneticPr fontId="2"/>
  </si>
  <si>
    <t>申請件数と実際の導入件数との差</t>
    <rPh sb="0" eb="2">
      <t>シンセイ</t>
    </rPh>
    <rPh sb="2" eb="4">
      <t>ケンスウ</t>
    </rPh>
    <rPh sb="5" eb="7">
      <t>ジッサイ</t>
    </rPh>
    <rPh sb="8" eb="10">
      <t>ドウニュウ</t>
    </rPh>
    <rPh sb="10" eb="12">
      <t>ケンスウ</t>
    </rPh>
    <rPh sb="14" eb="15">
      <t>サ</t>
    </rPh>
    <phoneticPr fontId="2"/>
  </si>
  <si>
    <t>計画変更後の件数と実際の導入件数との差</t>
    <rPh sb="0" eb="2">
      <t>ケイカク</t>
    </rPh>
    <rPh sb="2" eb="5">
      <t>ヘンコウゴ</t>
    </rPh>
    <rPh sb="6" eb="8">
      <t>ケンスウ</t>
    </rPh>
    <rPh sb="9" eb="11">
      <t>ジッサイ</t>
    </rPh>
    <rPh sb="12" eb="14">
      <t>ドウニュウ</t>
    </rPh>
    <rPh sb="14" eb="16">
      <t>ケンスウ</t>
    </rPh>
    <rPh sb="18" eb="19">
      <t>サ</t>
    </rPh>
    <phoneticPr fontId="2"/>
  </si>
  <si>
    <t>(共同補助事業者名)</t>
    <rPh sb="1" eb="3">
      <t>キョウドウ</t>
    </rPh>
    <rPh sb="3" eb="5">
      <t>ホジョ</t>
    </rPh>
    <rPh sb="5" eb="8">
      <t>ジギョウシャ</t>
    </rPh>
    <rPh sb="8" eb="9">
      <t>ナ</t>
    </rPh>
    <phoneticPr fontId="2"/>
  </si>
  <si>
    <r>
      <t>(3)設置工事完了報告書について　　</t>
    </r>
    <r>
      <rPr>
        <sz val="11"/>
        <color theme="1"/>
        <rFont val="游ゴシック"/>
        <family val="3"/>
        <charset val="128"/>
        <scheme val="minor"/>
      </rPr>
      <t>※設置前後の記録写真</t>
    </r>
    <rPh sb="3" eb="7">
      <t>セッチコウジ</t>
    </rPh>
    <rPh sb="7" eb="9">
      <t>カンリョウ</t>
    </rPh>
    <rPh sb="9" eb="12">
      <t>ホウコクショ</t>
    </rPh>
    <phoneticPr fontId="2"/>
  </si>
  <si>
    <t>計画変更等承認書/届出書による変更後の件数</t>
    <rPh sb="0" eb="2">
      <t>ケイカク</t>
    </rPh>
    <rPh sb="2" eb="4">
      <t>ヘンコウ</t>
    </rPh>
    <rPh sb="4" eb="5">
      <t>ナド</t>
    </rPh>
    <rPh sb="5" eb="7">
      <t>ショウニン</t>
    </rPh>
    <rPh sb="7" eb="8">
      <t>ショ</t>
    </rPh>
    <rPh sb="9" eb="11">
      <t>トドケデ</t>
    </rPh>
    <rPh sb="11" eb="12">
      <t>ショ</t>
    </rPh>
    <rPh sb="15" eb="17">
      <t>ヘンコウ</t>
    </rPh>
    <rPh sb="17" eb="18">
      <t>ゴ</t>
    </rPh>
    <rPh sb="19" eb="21">
      <t>ケンスウ</t>
    </rPh>
    <phoneticPr fontId="2"/>
  </si>
  <si>
    <t>①
７日間連続の検針
データ件数
※１)、※２)</t>
    <rPh sb="3" eb="4">
      <t>ニチ</t>
    </rPh>
    <rPh sb="4" eb="5">
      <t>マ</t>
    </rPh>
    <rPh sb="5" eb="7">
      <t>レンゾク</t>
    </rPh>
    <rPh sb="8" eb="10">
      <t>ケンシン</t>
    </rPh>
    <rPh sb="14" eb="16">
      <t>ケンスウ</t>
    </rPh>
    <phoneticPr fontId="2"/>
  </si>
  <si>
    <t>②
「①」の内、
稼働メーター値が
「0㎥」の件数</t>
    <rPh sb="6" eb="7">
      <t>ウチ</t>
    </rPh>
    <rPh sb="9" eb="11">
      <t>カドウ</t>
    </rPh>
    <rPh sb="15" eb="16">
      <t>アタイ</t>
    </rPh>
    <rPh sb="23" eb="25">
      <t>ケンスウ</t>
    </rPh>
    <phoneticPr fontId="2"/>
  </si>
  <si>
    <t>③
「②」の内、ガスの販売契約書が締結されている件数※３)</t>
    <rPh sb="6" eb="7">
      <t>ウチ</t>
    </rPh>
    <rPh sb="11" eb="13">
      <t>ハンバイ</t>
    </rPh>
    <rPh sb="13" eb="16">
      <t>ケイヤクショ</t>
    </rPh>
    <rPh sb="17" eb="19">
      <t>テイケツ</t>
    </rPh>
    <rPh sb="24" eb="26">
      <t>ケンスウ</t>
    </rPh>
    <phoneticPr fontId="2"/>
  </si>
  <si>
    <t>直結機</t>
    <rPh sb="0" eb="2">
      <t>チョッケツ</t>
    </rPh>
    <rPh sb="2" eb="3">
      <t>キ</t>
    </rPh>
    <phoneticPr fontId="2"/>
  </si>
  <si>
    <t>2メータ接続</t>
    <rPh sb="4" eb="6">
      <t>セツゾク</t>
    </rPh>
    <phoneticPr fontId="2"/>
  </si>
  <si>
    <t>※1)実際に導入した件数に対して、
　　７日間連続の検針データが取得
　　できている件数
※2)電波状況等によりデータが取得
　　できない場合は、他の開栓先へ
　　移設のこと
※3)空家等で販売契約書がない場合
　　は減額対象</t>
    <rPh sb="52" eb="53">
      <t>ナド</t>
    </rPh>
    <rPh sb="60" eb="62">
      <t>シュトク</t>
    </rPh>
    <rPh sb="69" eb="71">
      <t>バアイ</t>
    </rPh>
    <rPh sb="73" eb="74">
      <t>タ</t>
    </rPh>
    <rPh sb="75" eb="76">
      <t>カイ</t>
    </rPh>
    <rPh sb="99" eb="100">
      <t>ショ</t>
    </rPh>
    <rPh sb="103" eb="105">
      <t>バアイ</t>
    </rPh>
    <phoneticPr fontId="2"/>
  </si>
  <si>
    <r>
      <t>③
「②」の内、</t>
    </r>
    <r>
      <rPr>
        <sz val="9"/>
        <color rgb="FFFF0000"/>
        <rFont val="游ゴシック"/>
        <family val="3"/>
        <charset val="128"/>
        <scheme val="minor"/>
      </rPr>
      <t>ガスの販売契約書</t>
    </r>
    <r>
      <rPr>
        <sz val="9"/>
        <color theme="1"/>
        <rFont val="游ゴシック"/>
        <family val="3"/>
        <charset val="128"/>
        <scheme val="minor"/>
      </rPr>
      <t>が締結されている件数※３)</t>
    </r>
    <rPh sb="6" eb="7">
      <t>ウチ</t>
    </rPh>
    <rPh sb="11" eb="13">
      <t>ハンバイ</t>
    </rPh>
    <rPh sb="13" eb="16">
      <t>ケイヤクショ</t>
    </rPh>
    <rPh sb="17" eb="19">
      <t>テイケツ</t>
    </rPh>
    <rPh sb="24" eb="26">
      <t>ケンスウ</t>
    </rPh>
    <phoneticPr fontId="2"/>
  </si>
  <si>
    <t>令和 　年　 月　  日</t>
    <rPh sb="0" eb="2">
      <t>レイワ</t>
    </rPh>
    <rPh sb="4" eb="5">
      <t>ネン</t>
    </rPh>
    <rPh sb="7" eb="8">
      <t>ツキ</t>
    </rPh>
    <rPh sb="11" eb="12">
      <t>ニチ</t>
    </rPh>
    <phoneticPr fontId="2"/>
  </si>
  <si>
    <r>
      <t>(3)設置工事完了報告書について　</t>
    </r>
    <r>
      <rPr>
        <sz val="11"/>
        <color theme="1"/>
        <rFont val="游ゴシック"/>
        <family val="3"/>
        <charset val="128"/>
        <scheme val="minor"/>
      </rPr>
      <t>※設置前後の記録写真</t>
    </r>
    <rPh sb="3" eb="7">
      <t>セッチコウジ</t>
    </rPh>
    <rPh sb="7" eb="9">
      <t>カンリョウ</t>
    </rPh>
    <rPh sb="9" eb="12">
      <t>ホウコクショ</t>
    </rPh>
    <phoneticPr fontId="2"/>
  </si>
  <si>
    <t>令和　7年　11月　14日</t>
    <rPh sb="0" eb="2">
      <t>レイワ</t>
    </rPh>
    <rPh sb="4" eb="5">
      <t>ネン</t>
    </rPh>
    <rPh sb="8" eb="9">
      <t>ツキ</t>
    </rPh>
    <rPh sb="12" eb="13">
      <t>ニチ</t>
    </rPh>
    <phoneticPr fontId="2"/>
  </si>
  <si>
    <t>　当社は、令和7年度「石油ガス流通合理化対策事業費補助金（石油ガスの流通合理化及び取引の適正化等に関する支援事業費のうち構造改善推進事業に係るもの）」に基づく補助事業の実施にあたり、導入した件数、開通状況、設置先の工事記録等について以下の通り報告します。
　尚、導入先明細等を明らかにするため、別途「導入先並びに開通記録一覧」および「設置工事完了報告書」を作成し保管管理します。</t>
    <rPh sb="1" eb="3">
      <t>トウシャ</t>
    </rPh>
    <rPh sb="76" eb="77">
      <t>モト</t>
    </rPh>
    <rPh sb="79" eb="81">
      <t>ホジョ</t>
    </rPh>
    <rPh sb="81" eb="83">
      <t>ジギョウ</t>
    </rPh>
    <rPh sb="84" eb="86">
      <t>ジッシ</t>
    </rPh>
    <rPh sb="91" eb="93">
      <t>ドウニュウ</t>
    </rPh>
    <rPh sb="95" eb="97">
      <t>ケンスウ</t>
    </rPh>
    <rPh sb="98" eb="100">
      <t>カイツウ</t>
    </rPh>
    <rPh sb="100" eb="102">
      <t>ジョウキョウ</t>
    </rPh>
    <rPh sb="103" eb="105">
      <t>セッチ</t>
    </rPh>
    <rPh sb="105" eb="106">
      <t>サキ</t>
    </rPh>
    <rPh sb="107" eb="109">
      <t>コウジ</t>
    </rPh>
    <rPh sb="109" eb="111">
      <t>キロク</t>
    </rPh>
    <rPh sb="111" eb="112">
      <t>ナド</t>
    </rPh>
    <rPh sb="116" eb="118">
      <t>イカ</t>
    </rPh>
    <rPh sb="119" eb="120">
      <t>トオ</t>
    </rPh>
    <rPh sb="121" eb="123">
      <t>ホウコク</t>
    </rPh>
    <rPh sb="129" eb="130">
      <t>ナオ</t>
    </rPh>
    <rPh sb="131" eb="134">
      <t>ドウニュウサキ</t>
    </rPh>
    <rPh sb="134" eb="136">
      <t>メイサイ</t>
    </rPh>
    <rPh sb="136" eb="137">
      <t>ナド</t>
    </rPh>
    <rPh sb="138" eb="139">
      <t>アキ</t>
    </rPh>
    <rPh sb="178" eb="180">
      <t>サクセイ</t>
    </rPh>
    <rPh sb="181" eb="183">
      <t>ホカン</t>
    </rPh>
    <rPh sb="183" eb="185">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</si>
</sst>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ＭＳ Ｐゴシック"/>
      <family val="2"/>
      <charset val="128"/>
    </font>
    <font>
      <b/>
      <sz val="11"/>
      <color theme="1"/>
      <name val="游ゴシック"/>
      <family val="3"/>
      <charset val="128"/>
      <scheme val="minor"/>
    </font>
    <font>
      <sz val="9"/>
      <color rgb="FFFF0000"/>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cellStyleXfs>
  <cellXfs count="6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38" fontId="0" fillId="0" borderId="0" xfId="1" applyFont="1" applyBorder="1">
      <alignment vertical="center"/>
    </xf>
    <xf numFmtId="38" fontId="5" fillId="0" borderId="0" xfId="1" applyFont="1" applyBorder="1" applyAlignment="1">
      <alignment vertical="center" wrapText="1"/>
    </xf>
    <xf numFmtId="0" fontId="4" fillId="0" borderId="0" xfId="0" applyFont="1">
      <alignment vertical="center"/>
    </xf>
    <xf numFmtId="0" fontId="6" fillId="0" borderId="0" xfId="0" applyFont="1" applyAlignment="1">
      <alignment horizontal="center" vertical="top" wrapText="1"/>
    </xf>
    <xf numFmtId="0" fontId="7" fillId="0" borderId="0" xfId="0" applyFont="1">
      <alignment vertical="center"/>
    </xf>
    <xf numFmtId="0" fontId="8" fillId="0" borderId="0" xfId="0" applyFont="1" applyAlignment="1">
      <alignment horizontal="distributed" vertical="center"/>
    </xf>
    <xf numFmtId="0" fontId="10" fillId="0" borderId="0" xfId="0" applyFont="1">
      <alignment vertical="center"/>
    </xf>
    <xf numFmtId="0" fontId="10" fillId="0" borderId="0" xfId="0" applyFont="1" applyAlignment="1">
      <alignment horizontal="lef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xf>
    <xf numFmtId="38" fontId="6" fillId="0" borderId="0" xfId="1" applyFont="1" applyBorder="1">
      <alignment vertical="center"/>
    </xf>
    <xf numFmtId="10" fontId="6" fillId="0" borderId="0" xfId="2" applyNumberFormat="1" applyFont="1" applyBorder="1">
      <alignment vertical="center"/>
    </xf>
    <xf numFmtId="38" fontId="8" fillId="3" borderId="1" xfId="1" applyFont="1" applyFill="1" applyBorder="1">
      <alignment vertical="center"/>
    </xf>
    <xf numFmtId="38" fontId="8" fillId="2" borderId="2" xfId="1" applyFont="1" applyFill="1" applyBorder="1" applyAlignment="1">
      <alignment vertical="center"/>
    </xf>
    <xf numFmtId="38" fontId="8" fillId="2" borderId="1" xfId="1" applyFont="1" applyFill="1" applyBorder="1">
      <alignment vertical="center"/>
    </xf>
    <xf numFmtId="38" fontId="6" fillId="0" borderId="1" xfId="1" applyFont="1" applyBorder="1" applyAlignment="1">
      <alignment horizontal="center" vertical="center" wrapText="1"/>
    </xf>
    <xf numFmtId="38" fontId="11" fillId="0" borderId="1" xfId="1" applyFont="1" applyBorder="1" applyAlignment="1">
      <alignment horizontal="center" vertical="center" wrapText="1"/>
    </xf>
    <xf numFmtId="38" fontId="12" fillId="0" borderId="1" xfId="1" applyFont="1" applyBorder="1" applyAlignment="1">
      <alignment horizontal="center" vertical="center" wrapText="1"/>
    </xf>
    <xf numFmtId="38" fontId="7" fillId="0" borderId="1" xfId="1" applyFont="1" applyBorder="1">
      <alignment vertical="center"/>
    </xf>
    <xf numFmtId="38" fontId="7" fillId="0" borderId="1" xfId="1" applyFont="1" applyBorder="1" applyAlignment="1">
      <alignment vertical="center"/>
    </xf>
    <xf numFmtId="38" fontId="7" fillId="2" borderId="1" xfId="1" applyFont="1" applyFill="1" applyBorder="1">
      <alignment vertical="center"/>
    </xf>
    <xf numFmtId="176" fontId="0" fillId="0" borderId="0" xfId="2" applyNumberFormat="1" applyFont="1" applyAlignment="1">
      <alignment vertical="top"/>
    </xf>
    <xf numFmtId="0" fontId="6" fillId="0" borderId="0" xfId="0" applyFont="1" applyAlignment="1">
      <alignment horizontal="left" vertical="top" wrapText="1"/>
    </xf>
    <xf numFmtId="0" fontId="8" fillId="0" borderId="4"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38" fontId="8" fillId="3" borderId="6" xfId="1" applyFont="1" applyFill="1" applyBorder="1" applyAlignment="1">
      <alignment horizontal="right" vertical="center"/>
    </xf>
    <xf numFmtId="38" fontId="8" fillId="3" borderId="4" xfId="1" applyFont="1" applyFill="1" applyBorder="1" applyAlignment="1">
      <alignment horizontal="right" vertical="center"/>
    </xf>
    <xf numFmtId="38" fontId="8" fillId="3" borderId="2" xfId="1" applyFont="1" applyFill="1" applyBorder="1" applyAlignment="1">
      <alignment horizontal="right" vertical="center"/>
    </xf>
    <xf numFmtId="38" fontId="8" fillId="2" borderId="6" xfId="1" applyFont="1" applyFill="1" applyBorder="1" applyAlignment="1">
      <alignment horizontal="right" vertical="center"/>
    </xf>
    <xf numFmtId="38" fontId="8" fillId="2" borderId="4" xfId="1" applyFont="1" applyFill="1" applyBorder="1" applyAlignment="1">
      <alignment horizontal="right" vertical="center"/>
    </xf>
    <xf numFmtId="38" fontId="8" fillId="2" borderId="2" xfId="1" applyFont="1" applyFill="1" applyBorder="1" applyAlignment="1">
      <alignment horizontal="right" vertical="center"/>
    </xf>
    <xf numFmtId="38" fontId="7" fillId="0" borderId="6" xfId="1" applyFont="1" applyBorder="1" applyAlignment="1">
      <alignment horizontal="right" vertical="center"/>
    </xf>
    <xf numFmtId="38" fontId="7" fillId="0" borderId="4" xfId="1" applyFont="1" applyBorder="1" applyAlignment="1">
      <alignment horizontal="right" vertical="center"/>
    </xf>
    <xf numFmtId="38" fontId="7" fillId="0" borderId="2" xfId="1" applyFont="1" applyBorder="1" applyAlignment="1">
      <alignment horizontal="right" vertical="center"/>
    </xf>
    <xf numFmtId="38" fontId="5" fillId="0" borderId="5" xfId="1" applyFont="1" applyBorder="1" applyAlignment="1">
      <alignment horizontal="left" vertical="center" wrapText="1"/>
    </xf>
    <xf numFmtId="38" fontId="7" fillId="2" borderId="6" xfId="1" applyFont="1" applyFill="1" applyBorder="1" applyAlignment="1">
      <alignment horizontal="right" vertical="center"/>
    </xf>
    <xf numFmtId="38" fontId="7" fillId="2" borderId="4" xfId="1" applyFont="1" applyFill="1" applyBorder="1" applyAlignment="1">
      <alignment horizontal="right" vertical="center"/>
    </xf>
    <xf numFmtId="38" fontId="7" fillId="2" borderId="2" xfId="1" applyFont="1" applyFill="1" applyBorder="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38" fontId="12" fillId="0" borderId="6"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2" xfId="1" applyFont="1" applyBorder="1" applyAlignment="1">
      <alignment horizontal="center" vertical="center" wrapText="1"/>
    </xf>
    <xf numFmtId="38" fontId="12" fillId="0" borderId="7" xfId="1" applyFont="1" applyBorder="1" applyAlignment="1">
      <alignment horizontal="center" vertical="center" wrapText="1"/>
    </xf>
    <xf numFmtId="38" fontId="12" fillId="0" borderId="8" xfId="1" applyFont="1" applyBorder="1" applyAlignment="1">
      <alignment horizontal="center" vertical="center" wrapText="1"/>
    </xf>
    <xf numFmtId="38" fontId="5" fillId="0" borderId="0" xfId="1" applyFont="1" applyBorder="1" applyAlignment="1">
      <alignment horizontal="left" vertical="top" wrapText="1"/>
    </xf>
    <xf numFmtId="0" fontId="4"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right" vertical="center"/>
    </xf>
    <xf numFmtId="0" fontId="8" fillId="0" borderId="3" xfId="0" applyFont="1" applyBorder="1" applyAlignment="1">
      <alignment horizontal="center" vertical="center"/>
    </xf>
    <xf numFmtId="38" fontId="6" fillId="0" borderId="7" xfId="1" applyFont="1" applyBorder="1" applyAlignment="1">
      <alignment horizontal="center" vertical="center" wrapText="1"/>
    </xf>
    <xf numFmtId="38" fontId="6" fillId="0" borderId="8" xfId="1" applyFont="1" applyBorder="1" applyAlignment="1">
      <alignment horizontal="center" vertical="center" wrapText="1"/>
    </xf>
    <xf numFmtId="38" fontId="6" fillId="0" borderId="6"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2" xfId="1" applyFont="1" applyBorder="1" applyAlignment="1">
      <alignment horizontal="center" vertical="center" wrapText="1"/>
    </xf>
  </cellXfs>
  <cellStyles count="4">
    <cellStyle name="パーセント" xfId="2" builtinId="5"/>
    <cellStyle name="桁区切り" xfId="1" builtinId="6"/>
    <cellStyle name="標準" xfId="0" builtinId="0"/>
    <cellStyle name="標準 2" xfId="3" xr:uid="{EBB31A3B-63CF-455E-A544-E52139A1AE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449580</xdr:colOff>
      <xdr:row>19</xdr:row>
      <xdr:rowOff>152400</xdr:rowOff>
    </xdr:from>
    <xdr:to>
      <xdr:col>8</xdr:col>
      <xdr:colOff>899160</xdr:colOff>
      <xdr:row>22</xdr:row>
      <xdr:rowOff>167640</xdr:rowOff>
    </xdr:to>
    <xdr:sp macro="" textlink="">
      <xdr:nvSpPr>
        <xdr:cNvPr id="2" name="吹き出し: 線 1">
          <a:extLst>
            <a:ext uri="{FF2B5EF4-FFF2-40B4-BE49-F238E27FC236}">
              <a16:creationId xmlns:a16="http://schemas.microsoft.com/office/drawing/2014/main" id="{137112C1-39A7-4A9C-87D3-969B1F3E9595}"/>
            </a:ext>
          </a:extLst>
        </xdr:cNvPr>
        <xdr:cNvSpPr/>
      </xdr:nvSpPr>
      <xdr:spPr>
        <a:xfrm>
          <a:off x="5387340" y="7185660"/>
          <a:ext cx="1447800" cy="883920"/>
        </a:xfrm>
        <a:prstGeom prst="borderCallout1">
          <a:avLst>
            <a:gd name="adj1" fmla="val -178"/>
            <a:gd name="adj2" fmla="val -117"/>
            <a:gd name="adj3" fmla="val -111941"/>
            <a:gd name="adj4" fmla="val -4181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ガスの販売契約書は、</a:t>
          </a:r>
        </a:p>
        <a:p>
          <a:pPr algn="ctr"/>
          <a:r>
            <a:rPr kumimoji="1" lang="ja-JP" altLang="en-US" sz="900" b="1">
              <a:solidFill>
                <a:srgbClr val="FF0000"/>
              </a:solidFill>
              <a:latin typeface="メイリオ" panose="020B0604030504040204" pitchFamily="50" charset="-128"/>
              <a:ea typeface="メイリオ" panose="020B0604030504040204" pitchFamily="50" charset="-128"/>
            </a:rPr>
            <a:t>１４条書面を指します。</a:t>
          </a:r>
          <a:endParaRPr kumimoji="1" lang="en-US" altLang="ja-JP" sz="900" b="1">
            <a:solidFill>
              <a:srgbClr val="FF0000"/>
            </a:solidFill>
            <a:latin typeface="メイリオ" panose="020B0604030504040204" pitchFamily="50" charset="-128"/>
            <a:ea typeface="メイリオ" panose="020B0604030504040204" pitchFamily="50" charset="-128"/>
          </a:endParaRPr>
        </a:p>
        <a:p>
          <a:pPr algn="ctr"/>
          <a:r>
            <a:rPr kumimoji="1" lang="en-US" altLang="ja-JP" sz="900" b="1">
              <a:solidFill>
                <a:srgbClr val="FF0000"/>
              </a:solidFill>
              <a:latin typeface="メイリオ" panose="020B0604030504040204" pitchFamily="50" charset="-128"/>
              <a:ea typeface="メイリオ" panose="020B0604030504040204" pitchFamily="50" charset="-128"/>
            </a:rPr>
            <a:t>※</a:t>
          </a:r>
          <a:r>
            <a:rPr kumimoji="1" lang="ja-JP" altLang="en-US" sz="900" b="1" u="sng">
              <a:solidFill>
                <a:srgbClr val="FF0000"/>
              </a:solidFill>
              <a:latin typeface="メイリオ" panose="020B0604030504040204" pitchFamily="50" charset="-128"/>
              <a:ea typeface="メイリオ" panose="020B0604030504040204" pitchFamily="50" charset="-128"/>
            </a:rPr>
            <a:t>提出は不要</a:t>
          </a:r>
          <a:r>
            <a:rPr kumimoji="1" lang="ja-JP" altLang="en-US" sz="900" b="1">
              <a:solidFill>
                <a:srgbClr val="FF0000"/>
              </a:solidFill>
              <a:latin typeface="メイリオ" panose="020B0604030504040204" pitchFamily="50" charset="-128"/>
              <a:ea typeface="メイリオ" panose="020B0604030504040204" pitchFamily="50" charset="-128"/>
            </a:rPr>
            <a:t>です。</a:t>
          </a:r>
        </a:p>
      </xdr:txBody>
    </xdr:sp>
    <xdr:clientData/>
  </xdr:twoCellAnchor>
  <xdr:twoCellAnchor>
    <xdr:from>
      <xdr:col>7</xdr:col>
      <xdr:colOff>541020</xdr:colOff>
      <xdr:row>8</xdr:row>
      <xdr:rowOff>30480</xdr:rowOff>
    </xdr:from>
    <xdr:to>
      <xdr:col>8</xdr:col>
      <xdr:colOff>899160</xdr:colOff>
      <xdr:row>10</xdr:row>
      <xdr:rowOff>45720</xdr:rowOff>
    </xdr:to>
    <xdr:sp macro="" textlink="">
      <xdr:nvSpPr>
        <xdr:cNvPr id="3" name="吹き出し: 線 2">
          <a:extLst>
            <a:ext uri="{FF2B5EF4-FFF2-40B4-BE49-F238E27FC236}">
              <a16:creationId xmlns:a16="http://schemas.microsoft.com/office/drawing/2014/main" id="{61D01F42-F7FF-481C-A82A-AB7E7D0B69B9}"/>
            </a:ext>
          </a:extLst>
        </xdr:cNvPr>
        <xdr:cNvSpPr/>
      </xdr:nvSpPr>
      <xdr:spPr>
        <a:xfrm>
          <a:off x="5478780" y="3169920"/>
          <a:ext cx="1356360" cy="563880"/>
        </a:xfrm>
        <a:prstGeom prst="borderCallout1">
          <a:avLst>
            <a:gd name="adj1" fmla="val 101110"/>
            <a:gd name="adj2" fmla="val 51041"/>
            <a:gd name="adj3" fmla="val 280261"/>
            <a:gd name="adj4" fmla="val 15206"/>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黄色の網掛け項目は</a:t>
          </a:r>
          <a:endParaRPr kumimoji="1" lang="en-US" altLang="ja-JP" sz="900" b="1">
            <a:solidFill>
              <a:srgbClr val="FF0000"/>
            </a:solidFill>
            <a:latin typeface="メイリオ" panose="020B0604030504040204" pitchFamily="50" charset="-128"/>
            <a:ea typeface="メイリオ" panose="020B0604030504040204" pitchFamily="50" charset="-128"/>
          </a:endParaRPr>
        </a:p>
        <a:p>
          <a:pPr algn="ctr"/>
          <a:r>
            <a:rPr kumimoji="1" lang="ja-JP" altLang="en-US" sz="900" b="1">
              <a:solidFill>
                <a:srgbClr val="FF0000"/>
              </a:solidFill>
              <a:latin typeface="メイリオ" panose="020B0604030504040204" pitchFamily="50" charset="-128"/>
              <a:ea typeface="メイリオ" panose="020B0604030504040204" pitchFamily="50" charset="-128"/>
            </a:rPr>
            <a:t>入力不要です。</a:t>
          </a:r>
        </a:p>
      </xdr:txBody>
    </xdr:sp>
    <xdr:clientData/>
  </xdr:twoCellAnchor>
  <xdr:twoCellAnchor>
    <xdr:from>
      <xdr:col>5</xdr:col>
      <xdr:colOff>30480</xdr:colOff>
      <xdr:row>8</xdr:row>
      <xdr:rowOff>68580</xdr:rowOff>
    </xdr:from>
    <xdr:to>
      <xdr:col>7</xdr:col>
      <xdr:colOff>213360</xdr:colOff>
      <xdr:row>10</xdr:row>
      <xdr:rowOff>76200</xdr:rowOff>
    </xdr:to>
    <xdr:sp macro="" textlink="">
      <xdr:nvSpPr>
        <xdr:cNvPr id="4" name="吹き出し: 線 3">
          <a:extLst>
            <a:ext uri="{FF2B5EF4-FFF2-40B4-BE49-F238E27FC236}">
              <a16:creationId xmlns:a16="http://schemas.microsoft.com/office/drawing/2014/main" id="{3954E27C-890D-4949-A6B9-1E7E95A58B60}"/>
            </a:ext>
          </a:extLst>
        </xdr:cNvPr>
        <xdr:cNvSpPr/>
      </xdr:nvSpPr>
      <xdr:spPr>
        <a:xfrm>
          <a:off x="2354580" y="3208020"/>
          <a:ext cx="2796540" cy="556260"/>
        </a:xfrm>
        <a:prstGeom prst="borderCallout1">
          <a:avLst>
            <a:gd name="adj1" fmla="val 103912"/>
            <a:gd name="adj2" fmla="val 50981"/>
            <a:gd name="adj3" fmla="val 232787"/>
            <a:gd name="adj4" fmla="val 2230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計画変更がない場合は、入力不要。</a:t>
          </a:r>
        </a:p>
        <a:p>
          <a:pPr algn="ctr"/>
          <a:r>
            <a:rPr kumimoji="1" lang="ja-JP" altLang="en-US" sz="900" b="1">
              <a:solidFill>
                <a:srgbClr val="FF0000"/>
              </a:solidFill>
              <a:latin typeface="メイリオ" panose="020B0604030504040204" pitchFamily="50" charset="-128"/>
              <a:ea typeface="メイリオ" panose="020B0604030504040204" pitchFamily="50" charset="-128"/>
            </a:rPr>
            <a:t>変更がある場合は、</a:t>
          </a:r>
          <a:r>
            <a:rPr kumimoji="1" lang="ja-JP" altLang="en-US" sz="900" b="1" u="sng">
              <a:solidFill>
                <a:srgbClr val="FF0000"/>
              </a:solidFill>
              <a:latin typeface="メイリオ" panose="020B0604030504040204" pitchFamily="50" charset="-128"/>
              <a:ea typeface="メイリオ" panose="020B0604030504040204" pitchFamily="50" charset="-128"/>
            </a:rPr>
            <a:t>変更後の件数</a:t>
          </a:r>
          <a:r>
            <a:rPr kumimoji="1" lang="ja-JP" altLang="en-US" sz="900" b="1">
              <a:solidFill>
                <a:srgbClr val="FF0000"/>
              </a:solidFill>
              <a:latin typeface="メイリオ" panose="020B0604030504040204" pitchFamily="50" charset="-128"/>
              <a:ea typeface="メイリオ" panose="020B0604030504040204" pitchFamily="50" charset="-128"/>
            </a:rPr>
            <a:t>を入力。</a:t>
          </a:r>
        </a:p>
      </xdr:txBody>
    </xdr:sp>
    <xdr:clientData/>
  </xdr:twoCellAnchor>
  <xdr:twoCellAnchor>
    <xdr:from>
      <xdr:col>3</xdr:col>
      <xdr:colOff>30480</xdr:colOff>
      <xdr:row>13</xdr:row>
      <xdr:rowOff>175260</xdr:rowOff>
    </xdr:from>
    <xdr:to>
      <xdr:col>6</xdr:col>
      <xdr:colOff>434340</xdr:colOff>
      <xdr:row>16</xdr:row>
      <xdr:rowOff>38100</xdr:rowOff>
    </xdr:to>
    <xdr:sp macro="" textlink="">
      <xdr:nvSpPr>
        <xdr:cNvPr id="5" name="吹き出し: 線 4">
          <a:extLst>
            <a:ext uri="{FF2B5EF4-FFF2-40B4-BE49-F238E27FC236}">
              <a16:creationId xmlns:a16="http://schemas.microsoft.com/office/drawing/2014/main" id="{43A33D72-1938-40BB-B692-547B831538E4}"/>
            </a:ext>
          </a:extLst>
        </xdr:cNvPr>
        <xdr:cNvSpPr/>
      </xdr:nvSpPr>
      <xdr:spPr>
        <a:xfrm>
          <a:off x="1470660" y="5044440"/>
          <a:ext cx="2682240" cy="586740"/>
        </a:xfrm>
        <a:prstGeom prst="borderCallout1">
          <a:avLst>
            <a:gd name="adj1" fmla="val 101910"/>
            <a:gd name="adj2" fmla="val 44043"/>
            <a:gd name="adj3" fmla="val 244410"/>
            <a:gd name="adj4" fmla="val 886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通信端末１台に対して２メータ接続の場合、</a:t>
          </a:r>
        </a:p>
        <a:p>
          <a:pPr algn="ctr"/>
          <a:r>
            <a:rPr kumimoji="1" lang="ja-JP" altLang="en-US" sz="900" b="1">
              <a:solidFill>
                <a:srgbClr val="FF0000"/>
              </a:solidFill>
              <a:latin typeface="メイリオ" panose="020B0604030504040204" pitchFamily="50" charset="-128"/>
              <a:ea typeface="メイリオ" panose="020B0604030504040204" pitchFamily="50" charset="-128"/>
            </a:rPr>
            <a:t>通信端末が直結されていないメータ台数を記入。</a:t>
          </a:r>
        </a:p>
      </xdr:txBody>
    </xdr:sp>
    <xdr:clientData/>
  </xdr:twoCellAnchor>
  <xdr:twoCellAnchor>
    <xdr:from>
      <xdr:col>0</xdr:col>
      <xdr:colOff>68580</xdr:colOff>
      <xdr:row>15</xdr:row>
      <xdr:rowOff>228600</xdr:rowOff>
    </xdr:from>
    <xdr:to>
      <xdr:col>1</xdr:col>
      <xdr:colOff>822960</xdr:colOff>
      <xdr:row>18</xdr:row>
      <xdr:rowOff>15240</xdr:rowOff>
    </xdr:to>
    <xdr:sp macro="" textlink="">
      <xdr:nvSpPr>
        <xdr:cNvPr id="6" name="吹き出し: 線 5">
          <a:extLst>
            <a:ext uri="{FF2B5EF4-FFF2-40B4-BE49-F238E27FC236}">
              <a16:creationId xmlns:a16="http://schemas.microsoft.com/office/drawing/2014/main" id="{B18A8CF8-AEBF-4D28-BF83-904F55D95292}"/>
            </a:ext>
          </a:extLst>
        </xdr:cNvPr>
        <xdr:cNvSpPr/>
      </xdr:nvSpPr>
      <xdr:spPr>
        <a:xfrm>
          <a:off x="68580" y="5539740"/>
          <a:ext cx="899160" cy="1280160"/>
        </a:xfrm>
        <a:prstGeom prst="borderCallout1">
          <a:avLst>
            <a:gd name="adj1" fmla="val 52776"/>
            <a:gd name="adj2" fmla="val 101351"/>
            <a:gd name="adj3" fmla="val 77907"/>
            <a:gd name="adj4" fmla="val 122222"/>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通信端末１台に対し、１台のメータが接続されている台数</a:t>
          </a:r>
        </a:p>
      </xdr:txBody>
    </xdr:sp>
    <xdr:clientData/>
  </xdr:twoCellAnchor>
  <xdr:twoCellAnchor>
    <xdr:from>
      <xdr:col>5</xdr:col>
      <xdr:colOff>1089660</xdr:colOff>
      <xdr:row>21</xdr:row>
      <xdr:rowOff>335280</xdr:rowOff>
    </xdr:from>
    <xdr:to>
      <xdr:col>7</xdr:col>
      <xdr:colOff>91440</xdr:colOff>
      <xdr:row>22</xdr:row>
      <xdr:rowOff>289560</xdr:rowOff>
    </xdr:to>
    <xdr:sp macro="" textlink="">
      <xdr:nvSpPr>
        <xdr:cNvPr id="7" name="吹き出し: 線 6">
          <a:extLst>
            <a:ext uri="{FF2B5EF4-FFF2-40B4-BE49-F238E27FC236}">
              <a16:creationId xmlns:a16="http://schemas.microsoft.com/office/drawing/2014/main" id="{DEB31A60-DE20-430C-AAF7-C6A2FD4EDA6A}"/>
            </a:ext>
          </a:extLst>
        </xdr:cNvPr>
        <xdr:cNvSpPr/>
      </xdr:nvSpPr>
      <xdr:spPr>
        <a:xfrm>
          <a:off x="3413760" y="7825740"/>
          <a:ext cx="1615440" cy="365760"/>
        </a:xfrm>
        <a:prstGeom prst="borderCallout1">
          <a:avLst>
            <a:gd name="adj1" fmla="val 48098"/>
            <a:gd name="adj2" fmla="val -1030"/>
            <a:gd name="adj3" fmla="val -87983"/>
            <a:gd name="adj4" fmla="val -67355"/>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「実際の導入件数」と合致</a:t>
          </a:r>
        </a:p>
      </xdr:txBody>
    </xdr:sp>
    <xdr:clientData/>
  </xdr:twoCellAnchor>
  <xdr:twoCellAnchor>
    <xdr:from>
      <xdr:col>6</xdr:col>
      <xdr:colOff>502920</xdr:colOff>
      <xdr:row>14</xdr:row>
      <xdr:rowOff>38100</xdr:rowOff>
    </xdr:from>
    <xdr:to>
      <xdr:col>6</xdr:col>
      <xdr:colOff>1070610</xdr:colOff>
      <xdr:row>21</xdr:row>
      <xdr:rowOff>335280</xdr:rowOff>
    </xdr:to>
    <xdr:cxnSp macro="">
      <xdr:nvCxnSpPr>
        <xdr:cNvPr id="9" name="直線コネクタ 8">
          <a:extLst>
            <a:ext uri="{FF2B5EF4-FFF2-40B4-BE49-F238E27FC236}">
              <a16:creationId xmlns:a16="http://schemas.microsoft.com/office/drawing/2014/main" id="{8C370A26-907E-72C6-0750-467B1E880DF3}"/>
            </a:ext>
          </a:extLst>
        </xdr:cNvPr>
        <xdr:cNvCxnSpPr>
          <a:stCxn id="7" idx="3"/>
          <a:endCxn id="14" idx="2"/>
        </xdr:cNvCxnSpPr>
      </xdr:nvCxnSpPr>
      <xdr:spPr>
        <a:xfrm flipV="1">
          <a:off x="4221480" y="5151120"/>
          <a:ext cx="567690" cy="267462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xdr:colOff>
      <xdr:row>19</xdr:row>
      <xdr:rowOff>190500</xdr:rowOff>
    </xdr:from>
    <xdr:to>
      <xdr:col>5</xdr:col>
      <xdr:colOff>22860</xdr:colOff>
      <xdr:row>21</xdr:row>
      <xdr:rowOff>22860</xdr:rowOff>
    </xdr:to>
    <xdr:sp macro="" textlink="">
      <xdr:nvSpPr>
        <xdr:cNvPr id="12" name="正方形/長方形 11">
          <a:extLst>
            <a:ext uri="{FF2B5EF4-FFF2-40B4-BE49-F238E27FC236}">
              <a16:creationId xmlns:a16="http://schemas.microsoft.com/office/drawing/2014/main" id="{8F54947E-4B3C-5FC3-B7D4-2A3F767FD757}"/>
            </a:ext>
          </a:extLst>
        </xdr:cNvPr>
        <xdr:cNvSpPr/>
      </xdr:nvSpPr>
      <xdr:spPr>
        <a:xfrm>
          <a:off x="1927860" y="7223760"/>
          <a:ext cx="419100" cy="28956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861060</xdr:colOff>
      <xdr:row>12</xdr:row>
      <xdr:rowOff>236220</xdr:rowOff>
    </xdr:from>
    <xdr:to>
      <xdr:col>7</xdr:col>
      <xdr:colOff>60960</xdr:colOff>
      <xdr:row>14</xdr:row>
      <xdr:rowOff>38100</xdr:rowOff>
    </xdr:to>
    <xdr:sp macro="" textlink="">
      <xdr:nvSpPr>
        <xdr:cNvPr id="14" name="正方形/長方形 13">
          <a:extLst>
            <a:ext uri="{FF2B5EF4-FFF2-40B4-BE49-F238E27FC236}">
              <a16:creationId xmlns:a16="http://schemas.microsoft.com/office/drawing/2014/main" id="{9E7E4EC3-A195-4398-8217-D2BF359F7E6A}"/>
            </a:ext>
          </a:extLst>
        </xdr:cNvPr>
        <xdr:cNvSpPr/>
      </xdr:nvSpPr>
      <xdr:spPr>
        <a:xfrm>
          <a:off x="4579620" y="4861560"/>
          <a:ext cx="419100" cy="28956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A05DB-355A-444C-B89F-C8820486BB1B}">
  <dimension ref="B1:J28"/>
  <sheetViews>
    <sheetView showGridLines="0" tabSelected="1" workbookViewId="0"/>
  </sheetViews>
  <sheetFormatPr defaultRowHeight="18" x14ac:dyDescent="0.45"/>
  <cols>
    <col min="1" max="1" width="1.8984375" customWidth="1"/>
    <col min="2" max="2" width="11.19921875" customWidth="1"/>
    <col min="3" max="5" width="5.796875" customWidth="1"/>
    <col min="6" max="6" width="18.296875" customWidth="1"/>
    <col min="7" max="7" width="16" customWidth="1"/>
    <col min="8" max="9" width="13.09765625" customWidth="1"/>
    <col min="10" max="10" width="12.69921875" customWidth="1"/>
  </cols>
  <sheetData>
    <row r="1" spans="2:10" ht="26.4" x14ac:dyDescent="0.45">
      <c r="B1" s="54" t="s">
        <v>8</v>
      </c>
      <c r="C1" s="54"/>
      <c r="D1" s="54"/>
      <c r="E1" s="54"/>
      <c r="F1" s="54"/>
      <c r="G1" s="54"/>
      <c r="H1" s="54"/>
      <c r="I1" s="54"/>
      <c r="J1" s="5"/>
    </row>
    <row r="3" spans="2:10" ht="96.6" customHeight="1" x14ac:dyDescent="0.45">
      <c r="B3" s="55" t="s">
        <v>36</v>
      </c>
      <c r="C3" s="56"/>
      <c r="D3" s="56"/>
      <c r="E3" s="56"/>
      <c r="F3" s="56"/>
      <c r="G3" s="56"/>
      <c r="H3" s="56"/>
      <c r="I3" s="56"/>
      <c r="J3" s="1"/>
    </row>
    <row r="4" spans="2:10" ht="22.2" customHeight="1" x14ac:dyDescent="0.45">
      <c r="F4" s="7"/>
      <c r="G4" s="57" t="s">
        <v>33</v>
      </c>
      <c r="H4" s="57"/>
      <c r="I4" s="57"/>
    </row>
    <row r="5" spans="2:10" ht="21" customHeight="1" x14ac:dyDescent="0.45">
      <c r="F5" s="8" t="s">
        <v>10</v>
      </c>
      <c r="G5" s="58"/>
      <c r="H5" s="58"/>
      <c r="I5" s="58"/>
    </row>
    <row r="6" spans="2:10" ht="21" customHeight="1" x14ac:dyDescent="0.45">
      <c r="F6" s="8" t="s">
        <v>12</v>
      </c>
      <c r="G6" s="29"/>
      <c r="H6" s="29"/>
      <c r="I6" s="29"/>
    </row>
    <row r="7" spans="2:10" ht="21" customHeight="1" x14ac:dyDescent="0.45">
      <c r="F7" s="8" t="s">
        <v>11</v>
      </c>
      <c r="G7" s="29"/>
      <c r="H7" s="29"/>
      <c r="I7" s="29"/>
    </row>
    <row r="8" spans="2:10" ht="21" customHeight="1" x14ac:dyDescent="0.45">
      <c r="F8" s="8" t="s">
        <v>23</v>
      </c>
      <c r="G8" s="29"/>
      <c r="H8" s="29"/>
      <c r="I8" s="29"/>
    </row>
    <row r="10" spans="2:10" ht="25.2" customHeight="1" x14ac:dyDescent="0.45">
      <c r="B10" s="9" t="s">
        <v>4</v>
      </c>
    </row>
    <row r="11" spans="2:10" ht="54.6" customHeight="1" x14ac:dyDescent="0.45">
      <c r="B11" s="11"/>
      <c r="C11" s="30" t="s">
        <v>14</v>
      </c>
      <c r="D11" s="31"/>
      <c r="E11" s="32"/>
      <c r="F11" s="12" t="s">
        <v>25</v>
      </c>
      <c r="G11" s="13" t="s">
        <v>13</v>
      </c>
      <c r="H11" s="14" t="s">
        <v>21</v>
      </c>
      <c r="I11" s="12" t="s">
        <v>22</v>
      </c>
    </row>
    <row r="12" spans="2:10" ht="19.2" customHeight="1" x14ac:dyDescent="0.45">
      <c r="B12" s="13" t="s">
        <v>1</v>
      </c>
      <c r="C12" s="33"/>
      <c r="D12" s="34"/>
      <c r="E12" s="35"/>
      <c r="F12" s="18"/>
      <c r="G12" s="18"/>
      <c r="H12" s="19">
        <f>G12-C12</f>
        <v>0</v>
      </c>
      <c r="I12" s="20" t="str">
        <f>IF(AND(ISBLANK($F$12),ISBLANK($F$13)),"",G12-F12)</f>
        <v/>
      </c>
    </row>
    <row r="13" spans="2:10" ht="19.2" customHeight="1" x14ac:dyDescent="0.45">
      <c r="B13" s="13" t="s">
        <v>2</v>
      </c>
      <c r="C13" s="33"/>
      <c r="D13" s="34"/>
      <c r="E13" s="35"/>
      <c r="F13" s="18"/>
      <c r="G13" s="18"/>
      <c r="H13" s="19">
        <f>G13-C13</f>
        <v>0</v>
      </c>
      <c r="I13" s="20" t="str">
        <f>IF(AND(ISBLANK($F$12),ISBLANK($F$13)),"",G13-F13)</f>
        <v/>
      </c>
    </row>
    <row r="14" spans="2:10" ht="19.2" customHeight="1" x14ac:dyDescent="0.45">
      <c r="B14" s="13" t="s">
        <v>0</v>
      </c>
      <c r="C14" s="36">
        <f>SUM(C12:C13)</f>
        <v>0</v>
      </c>
      <c r="D14" s="37"/>
      <c r="E14" s="38"/>
      <c r="F14" s="20" t="str">
        <f>IF(AND(ISBLANK($F$12),ISBLANK($F$13)),"",SUM(F12:F13))</f>
        <v/>
      </c>
      <c r="G14" s="20">
        <f>SUM(G12:G13)</f>
        <v>0</v>
      </c>
      <c r="H14" s="20">
        <f t="shared" ref="H14" si="0">SUM(H12:H13)</f>
        <v>0</v>
      </c>
      <c r="I14" s="20" t="str">
        <f>IF(AND(ISBLANK($F$12),ISBLANK($F$13)),"",SUM(I12:I13))</f>
        <v/>
      </c>
    </row>
    <row r="15" spans="2:10" ht="15.6" customHeight="1" x14ac:dyDescent="0.45">
      <c r="B15" s="15"/>
      <c r="C15" s="16"/>
      <c r="D15" s="16"/>
      <c r="E15" s="16"/>
      <c r="F15" s="16"/>
      <c r="G15" s="16"/>
      <c r="H15" s="17" t="str">
        <f>IF(AND(ISBLANK(C12),ISBLANK(C13)),"",H14/C14)</f>
        <v/>
      </c>
      <c r="I15" s="17" t="str">
        <f>IF(AND(ISBLANK(F12),ISBLANK(F13)),"",I14/F14)</f>
        <v/>
      </c>
    </row>
    <row r="16" spans="2:10" ht="22.2" customHeight="1" x14ac:dyDescent="0.45">
      <c r="B16" s="10" t="s">
        <v>3</v>
      </c>
    </row>
    <row r="17" spans="2:10" ht="66" customHeight="1" x14ac:dyDescent="0.45">
      <c r="B17" s="46"/>
      <c r="C17" s="48" t="s">
        <v>26</v>
      </c>
      <c r="D17" s="49"/>
      <c r="E17" s="50"/>
      <c r="F17" s="51" t="s">
        <v>27</v>
      </c>
      <c r="G17" s="51" t="s">
        <v>28</v>
      </c>
      <c r="H17" s="53" t="s">
        <v>31</v>
      </c>
      <c r="I17" s="53"/>
      <c r="J17" s="4"/>
    </row>
    <row r="18" spans="2:10" ht="29.4" customHeight="1" x14ac:dyDescent="0.45">
      <c r="B18" s="47"/>
      <c r="C18" s="23" t="s">
        <v>29</v>
      </c>
      <c r="D18" s="23" t="s">
        <v>30</v>
      </c>
      <c r="E18" s="23" t="s">
        <v>0</v>
      </c>
      <c r="F18" s="52"/>
      <c r="G18" s="52"/>
      <c r="H18" s="53"/>
      <c r="I18" s="53"/>
      <c r="J18" s="4"/>
    </row>
    <row r="19" spans="2:10" x14ac:dyDescent="0.45">
      <c r="B19" s="13" t="s">
        <v>1</v>
      </c>
      <c r="C19" s="24"/>
      <c r="D19" s="24"/>
      <c r="E19" s="26">
        <f>SUM(C19:D19)</f>
        <v>0</v>
      </c>
      <c r="F19" s="24"/>
      <c r="G19" s="25"/>
      <c r="H19" s="53"/>
      <c r="I19" s="53"/>
      <c r="J19" s="4"/>
    </row>
    <row r="20" spans="2:10" x14ac:dyDescent="0.45">
      <c r="B20" s="13" t="s">
        <v>2</v>
      </c>
      <c r="C20" s="24"/>
      <c r="D20" s="24"/>
      <c r="E20" s="26">
        <f>SUM(C20:D20)</f>
        <v>0</v>
      </c>
      <c r="F20" s="24"/>
      <c r="G20" s="25"/>
      <c r="H20" s="53"/>
      <c r="I20" s="53"/>
      <c r="J20" s="4"/>
    </row>
    <row r="21" spans="2:10" x14ac:dyDescent="0.45">
      <c r="B21" s="13" t="s">
        <v>0</v>
      </c>
      <c r="C21" s="26">
        <f>SUM(C19:C20)</f>
        <v>0</v>
      </c>
      <c r="D21" s="26">
        <f>SUM(D19:D20)</f>
        <v>0</v>
      </c>
      <c r="E21" s="26">
        <f>SUM(C21:D21)</f>
        <v>0</v>
      </c>
      <c r="F21" s="26">
        <f t="shared" ref="F21:G21" si="1">SUM(F19:F20)</f>
        <v>0</v>
      </c>
      <c r="G21" s="26">
        <f t="shared" si="1"/>
        <v>0</v>
      </c>
      <c r="H21" s="53"/>
      <c r="I21" s="53"/>
      <c r="J21" s="4"/>
    </row>
    <row r="22" spans="2:10" ht="32.4" customHeight="1" x14ac:dyDescent="0.45">
      <c r="B22" s="9" t="s">
        <v>24</v>
      </c>
      <c r="F22" s="7"/>
    </row>
    <row r="23" spans="2:10" ht="30" customHeight="1" x14ac:dyDescent="0.45">
      <c r="B23" s="11"/>
      <c r="C23" s="30" t="s">
        <v>5</v>
      </c>
      <c r="D23" s="31"/>
      <c r="E23" s="32"/>
      <c r="F23" s="12" t="s">
        <v>6</v>
      </c>
      <c r="G23" s="2"/>
    </row>
    <row r="24" spans="2:10" x14ac:dyDescent="0.45">
      <c r="B24" s="13" t="s">
        <v>1</v>
      </c>
      <c r="C24" s="39"/>
      <c r="D24" s="40"/>
      <c r="E24" s="41"/>
      <c r="F24" s="24"/>
      <c r="G24" s="42" t="s">
        <v>20</v>
      </c>
    </row>
    <row r="25" spans="2:10" x14ac:dyDescent="0.45">
      <c r="B25" s="13" t="s">
        <v>2</v>
      </c>
      <c r="C25" s="39"/>
      <c r="D25" s="40"/>
      <c r="E25" s="41"/>
      <c r="F25" s="24"/>
      <c r="G25" s="42"/>
    </row>
    <row r="26" spans="2:10" x14ac:dyDescent="0.45">
      <c r="B26" s="13" t="s">
        <v>0</v>
      </c>
      <c r="C26" s="43">
        <f>SUM(C24:C25)</f>
        <v>0</v>
      </c>
      <c r="D26" s="44"/>
      <c r="E26" s="45"/>
      <c r="F26" s="26">
        <f t="shared" ref="F26" si="2">SUM(F24:F25)</f>
        <v>0</v>
      </c>
      <c r="G26" s="3"/>
    </row>
    <row r="27" spans="2:10" ht="18" customHeight="1" x14ac:dyDescent="0.45">
      <c r="I27" s="2" t="s">
        <v>7</v>
      </c>
    </row>
    <row r="28" spans="2:10" ht="29.4" customHeight="1" x14ac:dyDescent="0.45">
      <c r="B28" s="6" t="s">
        <v>18</v>
      </c>
      <c r="C28" s="28" t="s">
        <v>19</v>
      </c>
      <c r="D28" s="28"/>
      <c r="E28" s="28"/>
      <c r="F28" s="28"/>
      <c r="G28" s="28"/>
      <c r="H28" s="28"/>
      <c r="I28" s="28"/>
    </row>
  </sheetData>
  <mergeCells count="22">
    <mergeCell ref="G7:I7"/>
    <mergeCell ref="B1:I1"/>
    <mergeCell ref="B3:I3"/>
    <mergeCell ref="G4:I4"/>
    <mergeCell ref="G5:I5"/>
    <mergeCell ref="G6:I6"/>
    <mergeCell ref="B17:B18"/>
    <mergeCell ref="C17:E17"/>
    <mergeCell ref="F17:F18"/>
    <mergeCell ref="G17:G18"/>
    <mergeCell ref="H17:I21"/>
    <mergeCell ref="C28:I28"/>
    <mergeCell ref="G8:I8"/>
    <mergeCell ref="C11:E11"/>
    <mergeCell ref="C12:E12"/>
    <mergeCell ref="C13:E13"/>
    <mergeCell ref="C14:E14"/>
    <mergeCell ref="C23:E23"/>
    <mergeCell ref="C24:E24"/>
    <mergeCell ref="G24:G25"/>
    <mergeCell ref="C25:E25"/>
    <mergeCell ref="C26:E26"/>
  </mergeCells>
  <phoneticPr fontId="2"/>
  <pageMargins left="0.23622047244094491" right="0.23622047244094491"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53A3-AC1D-4F1E-A0C4-74CBDDDFD65A}">
  <dimension ref="B1:J28"/>
  <sheetViews>
    <sheetView showGridLines="0" workbookViewId="0"/>
  </sheetViews>
  <sheetFormatPr defaultRowHeight="18" x14ac:dyDescent="0.45"/>
  <cols>
    <col min="1" max="1" width="1.8984375" customWidth="1"/>
    <col min="2" max="2" width="11.19921875" customWidth="1"/>
    <col min="3" max="5" width="5.796875" customWidth="1"/>
    <col min="6" max="6" width="18.296875" customWidth="1"/>
    <col min="7" max="7" width="16" customWidth="1"/>
    <col min="8" max="9" width="13.09765625" customWidth="1"/>
    <col min="10" max="10" width="12.69921875" customWidth="1"/>
  </cols>
  <sheetData>
    <row r="1" spans="2:10" ht="26.4" x14ac:dyDescent="0.45">
      <c r="B1" s="54" t="s">
        <v>8</v>
      </c>
      <c r="C1" s="54"/>
      <c r="D1" s="54"/>
      <c r="E1" s="54"/>
      <c r="F1" s="54"/>
      <c r="G1" s="54"/>
      <c r="H1" s="54"/>
      <c r="I1" s="54"/>
      <c r="J1" s="5"/>
    </row>
    <row r="3" spans="2:10" ht="96.6" customHeight="1" x14ac:dyDescent="0.45">
      <c r="B3" s="55" t="s">
        <v>9</v>
      </c>
      <c r="C3" s="56"/>
      <c r="D3" s="56"/>
      <c r="E3" s="56"/>
      <c r="F3" s="56"/>
      <c r="G3" s="56"/>
      <c r="H3" s="56"/>
      <c r="I3" s="56"/>
      <c r="J3" s="1"/>
    </row>
    <row r="4" spans="2:10" ht="22.2" customHeight="1" x14ac:dyDescent="0.45">
      <c r="F4" s="7"/>
      <c r="G4" s="57" t="s">
        <v>35</v>
      </c>
      <c r="H4" s="57"/>
      <c r="I4" s="57"/>
    </row>
    <row r="5" spans="2:10" ht="21" customHeight="1" x14ac:dyDescent="0.45">
      <c r="F5" s="8" t="s">
        <v>10</v>
      </c>
      <c r="G5" s="58" t="s">
        <v>15</v>
      </c>
      <c r="H5" s="58"/>
      <c r="I5" s="58"/>
    </row>
    <row r="6" spans="2:10" ht="21" customHeight="1" x14ac:dyDescent="0.45">
      <c r="F6" s="8" t="s">
        <v>12</v>
      </c>
      <c r="G6" s="29" t="s">
        <v>16</v>
      </c>
      <c r="H6" s="29"/>
      <c r="I6" s="29"/>
    </row>
    <row r="7" spans="2:10" ht="21" customHeight="1" x14ac:dyDescent="0.45">
      <c r="F7" s="8" t="s">
        <v>11</v>
      </c>
      <c r="G7" s="29" t="s">
        <v>17</v>
      </c>
      <c r="H7" s="29"/>
      <c r="I7" s="29"/>
    </row>
    <row r="8" spans="2:10" ht="21" customHeight="1" x14ac:dyDescent="0.45">
      <c r="F8" s="8" t="s">
        <v>23</v>
      </c>
      <c r="G8" s="29"/>
      <c r="H8" s="29"/>
      <c r="I8" s="29"/>
    </row>
    <row r="10" spans="2:10" ht="25.2" customHeight="1" x14ac:dyDescent="0.45">
      <c r="B10" s="9" t="s">
        <v>4</v>
      </c>
    </row>
    <row r="11" spans="2:10" ht="54.6" customHeight="1" x14ac:dyDescent="0.45">
      <c r="B11" s="11"/>
      <c r="C11" s="30" t="s">
        <v>14</v>
      </c>
      <c r="D11" s="31"/>
      <c r="E11" s="32"/>
      <c r="F11" s="12" t="s">
        <v>25</v>
      </c>
      <c r="G11" s="13" t="s">
        <v>13</v>
      </c>
      <c r="H11" s="14" t="s">
        <v>21</v>
      </c>
      <c r="I11" s="12" t="s">
        <v>22</v>
      </c>
    </row>
    <row r="12" spans="2:10" ht="19.2" customHeight="1" x14ac:dyDescent="0.45">
      <c r="B12" s="13" t="s">
        <v>1</v>
      </c>
      <c r="C12" s="33">
        <v>400</v>
      </c>
      <c r="D12" s="34"/>
      <c r="E12" s="35"/>
      <c r="F12" s="18"/>
      <c r="G12" s="18">
        <v>400</v>
      </c>
      <c r="H12" s="19">
        <f>G12-C12</f>
        <v>0</v>
      </c>
      <c r="I12" s="20" t="str">
        <f>IF(AND(ISBLANK($F$12),ISBLANK($F$13)),"",G12-F12)</f>
        <v/>
      </c>
    </row>
    <row r="13" spans="2:10" ht="19.2" customHeight="1" x14ac:dyDescent="0.45">
      <c r="B13" s="13" t="s">
        <v>2</v>
      </c>
      <c r="C13" s="33">
        <v>300</v>
      </c>
      <c r="D13" s="34"/>
      <c r="E13" s="35"/>
      <c r="F13" s="18"/>
      <c r="G13" s="18">
        <v>300</v>
      </c>
      <c r="H13" s="19">
        <f>G13-C13</f>
        <v>0</v>
      </c>
      <c r="I13" s="20" t="str">
        <f>IF(AND(ISBLANK($F$12),ISBLANK($F$13)),"",G13-F13)</f>
        <v/>
      </c>
    </row>
    <row r="14" spans="2:10" ht="19.2" customHeight="1" x14ac:dyDescent="0.45">
      <c r="B14" s="13" t="s">
        <v>0</v>
      </c>
      <c r="C14" s="36">
        <f>SUM(C12:C13)</f>
        <v>700</v>
      </c>
      <c r="D14" s="37"/>
      <c r="E14" s="38"/>
      <c r="F14" s="20" t="str">
        <f>IF(AND(ISBLANK($F$12),ISBLANK($F$13)),"",SUM(F12:F13))</f>
        <v/>
      </c>
      <c r="G14" s="20">
        <f>SUM(G12:G13)</f>
        <v>700</v>
      </c>
      <c r="H14" s="20">
        <f t="shared" ref="H14" si="0">SUM(H12:H13)</f>
        <v>0</v>
      </c>
      <c r="I14" s="20" t="str">
        <f>IF(AND(ISBLANK($F$12),ISBLANK($F$13)),"",SUM(I12:I13))</f>
        <v/>
      </c>
    </row>
    <row r="15" spans="2:10" ht="15.6" customHeight="1" x14ac:dyDescent="0.45">
      <c r="B15" s="15"/>
      <c r="C15" s="16"/>
      <c r="D15" s="16"/>
      <c r="E15" s="16"/>
      <c r="F15" s="16"/>
      <c r="G15" s="16"/>
      <c r="H15" s="17">
        <f>IF(AND(ISBLANK(C12),ISBLANK(C13)),"",H14/C14)</f>
        <v>0</v>
      </c>
      <c r="I15" s="17" t="str">
        <f>IF(AND(ISBLANK(F12),ISBLANK(F13)),"",I14/F14)</f>
        <v/>
      </c>
    </row>
    <row r="16" spans="2:10" ht="22.2" customHeight="1" x14ac:dyDescent="0.45">
      <c r="B16" s="10" t="s">
        <v>3</v>
      </c>
    </row>
    <row r="17" spans="2:10" ht="66" customHeight="1" x14ac:dyDescent="0.45">
      <c r="B17" s="46"/>
      <c r="C17" s="61" t="s">
        <v>26</v>
      </c>
      <c r="D17" s="62"/>
      <c r="E17" s="63"/>
      <c r="F17" s="59" t="s">
        <v>27</v>
      </c>
      <c r="G17" s="59" t="s">
        <v>32</v>
      </c>
      <c r="H17" s="53" t="s">
        <v>31</v>
      </c>
      <c r="I17" s="53"/>
      <c r="J17" s="4"/>
    </row>
    <row r="18" spans="2:10" ht="29.4" customHeight="1" x14ac:dyDescent="0.45">
      <c r="B18" s="47"/>
      <c r="C18" s="22" t="s">
        <v>29</v>
      </c>
      <c r="D18" s="22" t="s">
        <v>30</v>
      </c>
      <c r="E18" s="21" t="s">
        <v>0</v>
      </c>
      <c r="F18" s="60"/>
      <c r="G18" s="60"/>
      <c r="H18" s="53"/>
      <c r="I18" s="53"/>
      <c r="J18" s="4"/>
    </row>
    <row r="19" spans="2:10" x14ac:dyDescent="0.45">
      <c r="B19" s="13" t="s">
        <v>1</v>
      </c>
      <c r="C19" s="24">
        <v>395</v>
      </c>
      <c r="D19" s="24">
        <v>5</v>
      </c>
      <c r="E19" s="26">
        <f>SUM(C19:D19)</f>
        <v>400</v>
      </c>
      <c r="F19" s="24">
        <v>5</v>
      </c>
      <c r="G19" s="25">
        <v>5</v>
      </c>
      <c r="H19" s="53"/>
      <c r="I19" s="53"/>
      <c r="J19" s="4"/>
    </row>
    <row r="20" spans="2:10" x14ac:dyDescent="0.45">
      <c r="B20" s="13" t="s">
        <v>2</v>
      </c>
      <c r="C20" s="24">
        <v>300</v>
      </c>
      <c r="D20" s="24">
        <v>0</v>
      </c>
      <c r="E20" s="26">
        <f>SUM(C20:D20)</f>
        <v>300</v>
      </c>
      <c r="F20" s="24">
        <v>0</v>
      </c>
      <c r="G20" s="25">
        <v>0</v>
      </c>
      <c r="H20" s="53"/>
      <c r="I20" s="53"/>
      <c r="J20" s="4"/>
    </row>
    <row r="21" spans="2:10" x14ac:dyDescent="0.45">
      <c r="B21" s="13" t="s">
        <v>0</v>
      </c>
      <c r="C21" s="26">
        <f>SUM(C19:C20)</f>
        <v>695</v>
      </c>
      <c r="D21" s="26">
        <f>SUM(D19:D20)</f>
        <v>5</v>
      </c>
      <c r="E21" s="26">
        <f>SUM(C21:D21)</f>
        <v>700</v>
      </c>
      <c r="F21" s="26">
        <f t="shared" ref="F21:G21" si="1">SUM(F19:F20)</f>
        <v>5</v>
      </c>
      <c r="G21" s="26">
        <f t="shared" si="1"/>
        <v>5</v>
      </c>
      <c r="H21" s="53"/>
      <c r="I21" s="53"/>
      <c r="J21" s="4"/>
    </row>
    <row r="22" spans="2:10" ht="32.4" customHeight="1" x14ac:dyDescent="0.45">
      <c r="B22" s="9" t="s">
        <v>34</v>
      </c>
      <c r="F22" s="7"/>
      <c r="G22" s="27">
        <f>(F21-G21)/E21</f>
        <v>0</v>
      </c>
    </row>
    <row r="23" spans="2:10" ht="30" customHeight="1" x14ac:dyDescent="0.45">
      <c r="B23" s="11"/>
      <c r="C23" s="30" t="s">
        <v>5</v>
      </c>
      <c r="D23" s="31"/>
      <c r="E23" s="32"/>
      <c r="F23" s="12" t="s">
        <v>6</v>
      </c>
      <c r="G23" s="2"/>
    </row>
    <row r="24" spans="2:10" x14ac:dyDescent="0.45">
      <c r="B24" s="13" t="s">
        <v>1</v>
      </c>
      <c r="C24" s="39">
        <v>400</v>
      </c>
      <c r="D24" s="40"/>
      <c r="E24" s="41"/>
      <c r="F24" s="24">
        <v>0</v>
      </c>
      <c r="G24" s="42" t="s">
        <v>20</v>
      </c>
    </row>
    <row r="25" spans="2:10" x14ac:dyDescent="0.45">
      <c r="B25" s="13" t="s">
        <v>2</v>
      </c>
      <c r="C25" s="39">
        <v>300</v>
      </c>
      <c r="D25" s="40"/>
      <c r="E25" s="41"/>
      <c r="F25" s="24">
        <v>0</v>
      </c>
      <c r="G25" s="42"/>
    </row>
    <row r="26" spans="2:10" x14ac:dyDescent="0.45">
      <c r="B26" s="13" t="s">
        <v>0</v>
      </c>
      <c r="C26" s="43">
        <f>SUM(C24:C25)</f>
        <v>700</v>
      </c>
      <c r="D26" s="44"/>
      <c r="E26" s="45"/>
      <c r="F26" s="26">
        <f t="shared" ref="F26" si="2">SUM(F24:F25)</f>
        <v>0</v>
      </c>
      <c r="G26" s="3"/>
    </row>
    <row r="27" spans="2:10" ht="18" customHeight="1" x14ac:dyDescent="0.45">
      <c r="I27" s="2" t="s">
        <v>7</v>
      </c>
    </row>
    <row r="28" spans="2:10" ht="29.4" customHeight="1" x14ac:dyDescent="0.45">
      <c r="B28" s="6" t="s">
        <v>18</v>
      </c>
      <c r="C28" s="28" t="s">
        <v>19</v>
      </c>
      <c r="D28" s="28"/>
      <c r="E28" s="28"/>
      <c r="F28" s="28"/>
      <c r="G28" s="28"/>
      <c r="H28" s="28"/>
      <c r="I28" s="28"/>
    </row>
  </sheetData>
  <mergeCells count="22">
    <mergeCell ref="G7:I7"/>
    <mergeCell ref="B1:I1"/>
    <mergeCell ref="B3:I3"/>
    <mergeCell ref="G4:I4"/>
    <mergeCell ref="G5:I5"/>
    <mergeCell ref="G6:I6"/>
    <mergeCell ref="G24:G25"/>
    <mergeCell ref="C28:I28"/>
    <mergeCell ref="C17:E17"/>
    <mergeCell ref="C14:E14"/>
    <mergeCell ref="C13:E13"/>
    <mergeCell ref="C23:E23"/>
    <mergeCell ref="C24:E24"/>
    <mergeCell ref="C25:E25"/>
    <mergeCell ref="C26:E26"/>
    <mergeCell ref="B17:B18"/>
    <mergeCell ref="F17:F18"/>
    <mergeCell ref="G17:G18"/>
    <mergeCell ref="G8:I8"/>
    <mergeCell ref="H17:I21"/>
    <mergeCell ref="C11:E11"/>
    <mergeCell ref="C12:E12"/>
  </mergeCells>
  <phoneticPr fontId="2"/>
  <pageMargins left="0.23622047244094491" right="0.23622047244094491"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導入・開通報告書(ブランク)</vt:lpstr>
      <vt:lpstr>導入・開通報告書(入力例)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隆夫 木村</dc:creator>
  <cp:lastModifiedBy>user_01</cp:lastModifiedBy>
  <cp:lastPrinted>2024-09-02T02:43:32Z</cp:lastPrinted>
  <dcterms:created xsi:type="dcterms:W3CDTF">2024-06-16T01:28:02Z</dcterms:created>
  <dcterms:modified xsi:type="dcterms:W3CDTF">2025-05-29T07:19:18Z</dcterms:modified>
</cp:coreProperties>
</file>